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TEJADA\AppData\Local\Microsoft\Windows\INetCache\Content.Outlook\56S1I6KZ\"/>
    </mc:Choice>
  </mc:AlternateContent>
  <bookViews>
    <workbookView xWindow="0" yWindow="0" windowWidth="21600" windowHeight="9724"/>
  </bookViews>
  <sheets>
    <sheet name="Hoja1" sheetId="1" r:id="rId1"/>
  </sheets>
  <definedNames>
    <definedName name="_xlnm.Print_Area" localSheetId="0">Hoja1!$A$1:$I$39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  <c r="C15" i="1"/>
  <c r="B15" i="1"/>
  <c r="I12" i="1"/>
  <c r="H12" i="1"/>
  <c r="G12" i="1"/>
  <c r="G11" i="1" s="1"/>
  <c r="F12" i="1"/>
  <c r="F11" i="1" s="1"/>
  <c r="E12" i="1"/>
  <c r="E11" i="1" s="1"/>
  <c r="D12" i="1"/>
  <c r="D11" i="1" s="1"/>
  <c r="C12" i="1"/>
  <c r="C11" i="1" s="1"/>
  <c r="B12" i="1"/>
  <c r="B11" i="1" s="1"/>
  <c r="I11" i="1"/>
  <c r="H11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<sst xmlns="http://schemas.openxmlformats.org/spreadsheetml/2006/main" count="36" uniqueCount="32">
  <si>
    <t>Primero</t>
  </si>
  <si>
    <t>Segundo</t>
  </si>
  <si>
    <t>Tercero</t>
  </si>
  <si>
    <t>Cuarto</t>
  </si>
  <si>
    <t>Activos netos externos</t>
  </si>
  <si>
    <t xml:space="preserve">     Activos frente a no residentes</t>
  </si>
  <si>
    <t xml:space="preserve">     Pasivos frente a no residentes</t>
  </si>
  <si>
    <t>Activos internos</t>
  </si>
  <si>
    <t xml:space="preserve">     Activos netos frente al Gobierno Central</t>
  </si>
  <si>
    <t xml:space="preserve">          Activos frente al Gobierno Central</t>
  </si>
  <si>
    <t xml:space="preserve">          Pasivos frente al Gobierno Central</t>
  </si>
  <si>
    <t xml:space="preserve">     Activos frente a otros sectores</t>
  </si>
  <si>
    <t xml:space="preserve">          Activos frente a Gobiernos Estatales y Locales</t>
  </si>
  <si>
    <t xml:space="preserve">          Activos frente a Sociedades Públicas No Financieras</t>
  </si>
  <si>
    <t xml:space="preserve">          Activos frente al sector privado</t>
  </si>
  <si>
    <t>Billetes y monedas fuera de las sociedades financieras</t>
  </si>
  <si>
    <t>Depósitos</t>
  </si>
  <si>
    <t>Valores distintos de acciones excluidos del dinero en sentido amplio</t>
  </si>
  <si>
    <t>Préstamos</t>
  </si>
  <si>
    <t>Derivados financieros</t>
  </si>
  <si>
    <t>Reservas técnicas de seguro</t>
  </si>
  <si>
    <t>Acciones y otras participaciones de capital</t>
  </si>
  <si>
    <t>Otras partidas (neto)</t>
  </si>
  <si>
    <t>NOTA: Se cuenta con serie histórica desde 2010 a la fecha.</t>
  </si>
  <si>
    <t>0.00 Cuando la cantidad es menor a la mitad de la unidad o fracción decimal adoptada para la expresión del dato.</t>
  </si>
  <si>
    <t>Instrumentos</t>
  </si>
  <si>
    <t xml:space="preserve">Fuente: Superintendencia de Bancos de Panamá (SBP), Superintendencia de Seguros y Reaseguros de Panamá (SSRP), Superintendencia del Mercado de Valores (SMV) y Sistema de </t>
  </si>
  <si>
    <t>AÑOS 2021-22, POR TRIMESTRE.</t>
  </si>
  <si>
    <t>En millones de balboas</t>
  </si>
  <si>
    <t xml:space="preserve">            Las  Otras  Sociedades  Financieras  son  el  resto  de  empresas  que ejercen actividad  financiera  dentro  del  país.  Su  característica  principal  es  que  no  reciben  depósitos.</t>
  </si>
  <si>
    <t xml:space="preserve">             Ahorro y Capitalización de Panamá (Siacap).</t>
  </si>
  <si>
    <t xml:space="preserve">Cuadro 29. BALANCE SECTORIAL RESUMIDO DE LA  REPÚBLICA, SEGÚN INSTRUMENTOS DE LAS SOCIEDADES FINANCIERAS: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</si>
</sst>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egoe U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3" xfId="0" applyBorder="1"/>
    <xf numFmtId="164" fontId="2" fillId="0" borderId="0" xfId="0" applyNumberFormat="1" applyFont="1" applyFill="1" applyBorder="1"/>
    <xf numFmtId="4" fontId="3" fillId="0" borderId="6" xfId="1" applyNumberFormat="1" applyFont="1" applyBorder="1"/>
    <xf numFmtId="4" fontId="4" fillId="0" borderId="6" xfId="1" applyNumberFormat="1" applyFont="1" applyBorder="1"/>
    <xf numFmtId="43" fontId="4" fillId="0" borderId="6" xfId="1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Fill="1" applyBorder="1"/>
    <xf numFmtId="4" fontId="0" fillId="0" borderId="0" xfId="0" applyNumberFormat="1"/>
    <xf numFmtId="4" fontId="4" fillId="0" borderId="7" xfId="1" applyNumberFormat="1" applyFont="1" applyBorder="1" applyAlignment="1">
      <alignment vertical="top"/>
    </xf>
    <xf numFmtId="164" fontId="5" fillId="0" borderId="0" xfId="0" applyNumberFormat="1" applyFont="1" applyFill="1" applyBorder="1"/>
    <xf numFmtId="0" fontId="6" fillId="0" borderId="0" xfId="0" applyFont="1"/>
    <xf numFmtId="164" fontId="7" fillId="0" borderId="0" xfId="0" applyNumberFormat="1" applyFont="1" applyFill="1" applyBorder="1"/>
    <xf numFmtId="164" fontId="5" fillId="0" borderId="4" xfId="0" applyNumberFormat="1" applyFont="1" applyFill="1" applyBorder="1" applyAlignment="1">
      <alignment vertical="top"/>
    </xf>
    <xf numFmtId="0" fontId="8" fillId="2" borderId="2" xfId="0" applyFont="1" applyFill="1" applyBorder="1" applyAlignment="1">
      <alignment horizontal="centerContinuous"/>
    </xf>
    <xf numFmtId="0" fontId="8" fillId="2" borderId="1" xfId="0" applyFont="1" applyFill="1" applyBorder="1" applyAlignment="1">
      <alignment horizontal="centerContinuous"/>
    </xf>
    <xf numFmtId="0" fontId="8" fillId="2" borderId="3" xfId="0" applyFont="1" applyFill="1" applyBorder="1" applyAlignment="1">
      <alignment horizontal="centerContinuous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tabSelected="1" topLeftCell="A4" zoomScaleNormal="100" workbookViewId="0">
      <selection activeCell="L7" sqref="L7"/>
    </sheetView>
  </sheetViews>
  <sheetFormatPr baseColWidth="10" defaultRowHeight="14.3" x14ac:dyDescent="0.25"/>
  <cols>
    <col min="1" max="1" width="62.85546875" bestFit="1" customWidth="1"/>
    <col min="2" max="9" width="11" customWidth="1"/>
  </cols>
  <sheetData>
    <row r="1" spans="1:10" ht="20" customHeight="1" x14ac:dyDescent="0.25">
      <c r="A1" s="20" t="s">
        <v>31</v>
      </c>
      <c r="B1" s="21"/>
      <c r="C1" s="21"/>
      <c r="D1" s="21"/>
      <c r="E1" s="21"/>
      <c r="F1" s="21"/>
      <c r="G1" s="21"/>
      <c r="H1" s="21"/>
      <c r="I1" s="21"/>
    </row>
    <row r="2" spans="1:10" ht="20" customHeight="1" x14ac:dyDescent="0.25">
      <c r="A2" s="25" t="s">
        <v>27</v>
      </c>
      <c r="B2" s="25"/>
      <c r="C2" s="25"/>
      <c r="D2" s="25"/>
      <c r="E2" s="25"/>
      <c r="F2" s="25"/>
      <c r="G2" s="25"/>
      <c r="H2" s="25"/>
      <c r="I2" s="25"/>
    </row>
    <row r="3" spans="1:10" x14ac:dyDescent="0.25">
      <c r="A3" s="22" t="s">
        <v>25</v>
      </c>
      <c r="B3" s="15" t="s">
        <v>28</v>
      </c>
      <c r="C3" s="16"/>
      <c r="D3" s="16"/>
      <c r="E3" s="16"/>
      <c r="F3" s="16"/>
      <c r="G3" s="16"/>
      <c r="H3" s="16"/>
      <c r="I3" s="16"/>
    </row>
    <row r="4" spans="1:10" x14ac:dyDescent="0.25">
      <c r="A4" s="23"/>
      <c r="B4" s="17">
        <v>2021</v>
      </c>
      <c r="C4" s="16"/>
      <c r="D4" s="16"/>
      <c r="E4" s="16"/>
      <c r="F4" s="17">
        <v>2022</v>
      </c>
      <c r="G4" s="16"/>
      <c r="H4" s="16"/>
      <c r="I4" s="16"/>
    </row>
    <row r="5" spans="1:10" x14ac:dyDescent="0.25">
      <c r="A5" s="24"/>
      <c r="B5" s="18" t="s">
        <v>0</v>
      </c>
      <c r="C5" s="18" t="s">
        <v>1</v>
      </c>
      <c r="D5" s="18" t="s">
        <v>2</v>
      </c>
      <c r="E5" s="19" t="s">
        <v>3</v>
      </c>
      <c r="F5" s="18" t="s">
        <v>0</v>
      </c>
      <c r="G5" s="18" t="s">
        <v>1</v>
      </c>
      <c r="H5" s="18" t="s">
        <v>2</v>
      </c>
      <c r="I5" s="18" t="s">
        <v>3</v>
      </c>
    </row>
    <row r="6" spans="1:10" ht="24.1" customHeight="1" x14ac:dyDescent="0.25">
      <c r="B6" s="1"/>
      <c r="C6" s="1"/>
      <c r="D6" s="1"/>
      <c r="E6" s="1"/>
      <c r="F6" s="1"/>
      <c r="G6" s="1"/>
      <c r="H6" s="1"/>
      <c r="I6" s="1"/>
    </row>
    <row r="7" spans="1:10" ht="24.1" customHeight="1" x14ac:dyDescent="0.25">
      <c r="A7" s="11" t="s">
        <v>4</v>
      </c>
      <c r="B7" s="3">
        <f t="shared" ref="B7:H7" si="0">+B8+B9</f>
        <v>13161.714111309746</v>
      </c>
      <c r="C7" s="3">
        <f t="shared" si="0"/>
        <v>12434.301115895985</v>
      </c>
      <c r="D7" s="3">
        <f t="shared" si="0"/>
        <v>11513.236376878544</v>
      </c>
      <c r="E7" s="3">
        <f t="shared" si="0"/>
        <v>12009.882598774551</v>
      </c>
      <c r="F7" s="3">
        <f t="shared" si="0"/>
        <v>12607.028911616784</v>
      </c>
      <c r="G7" s="3">
        <f t="shared" si="0"/>
        <v>11062.342260324731</v>
      </c>
      <c r="H7" s="3">
        <f t="shared" si="0"/>
        <v>8066.5728570575884</v>
      </c>
      <c r="I7" s="3">
        <f>+I8+I9</f>
        <v>8795.3863870957648</v>
      </c>
      <c r="J7" s="9"/>
    </row>
    <row r="8" spans="1:10" ht="24.1" customHeight="1" x14ac:dyDescent="0.25">
      <c r="A8" s="11" t="s">
        <v>5</v>
      </c>
      <c r="B8" s="4">
        <v>58228.19795011</v>
      </c>
      <c r="C8" s="4">
        <v>57333.959928155484</v>
      </c>
      <c r="D8" s="4">
        <v>59794.263975100563</v>
      </c>
      <c r="E8" s="4">
        <v>61608.081352963549</v>
      </c>
      <c r="F8" s="4">
        <v>63549.962707976396</v>
      </c>
      <c r="G8" s="4">
        <v>64035.513332656352</v>
      </c>
      <c r="H8" s="4">
        <v>62224.552279702111</v>
      </c>
      <c r="I8" s="4">
        <v>63789.477001184125</v>
      </c>
    </row>
    <row r="9" spans="1:10" ht="24.1" customHeight="1" x14ac:dyDescent="0.25">
      <c r="A9" s="11" t="s">
        <v>6</v>
      </c>
      <c r="B9" s="4">
        <v>-45066.483838800254</v>
      </c>
      <c r="C9" s="4">
        <v>-44899.658812259499</v>
      </c>
      <c r="D9" s="4">
        <v>-48281.027598222019</v>
      </c>
      <c r="E9" s="4">
        <v>-49598.198754188998</v>
      </c>
      <c r="F9" s="4">
        <v>-50942.933796359612</v>
      </c>
      <c r="G9" s="4">
        <v>-52973.171072331621</v>
      </c>
      <c r="H9" s="4">
        <v>-54157.979422644523</v>
      </c>
      <c r="I9" s="4">
        <v>-54994.09061408836</v>
      </c>
    </row>
    <row r="10" spans="1:10" ht="24.1" customHeight="1" x14ac:dyDescent="0.25">
      <c r="A10" s="11"/>
      <c r="B10" s="4"/>
      <c r="C10" s="4"/>
      <c r="D10" s="4"/>
      <c r="E10" s="4"/>
      <c r="F10" s="4"/>
      <c r="G10" s="4"/>
      <c r="H10" s="4"/>
      <c r="I10" s="4"/>
    </row>
    <row r="11" spans="1:10" ht="24.1" customHeight="1" x14ac:dyDescent="0.25">
      <c r="A11" s="11" t="s">
        <v>7</v>
      </c>
      <c r="B11" s="3">
        <f>+B12+B15</f>
        <v>51686.617222620007</v>
      </c>
      <c r="C11" s="3">
        <f t="shared" ref="C11:H11" si="1">+C12+C15</f>
        <v>52765.834621643007</v>
      </c>
      <c r="D11" s="3">
        <f t="shared" si="1"/>
        <v>54384.766492172988</v>
      </c>
      <c r="E11" s="3">
        <f t="shared" si="1"/>
        <v>54634.492432890009</v>
      </c>
      <c r="F11" s="3">
        <f t="shared" si="1"/>
        <v>54217.577105679993</v>
      </c>
      <c r="G11" s="3">
        <f t="shared" si="1"/>
        <v>55828.012843474993</v>
      </c>
      <c r="H11" s="3">
        <f t="shared" si="1"/>
        <v>58306.563025830008</v>
      </c>
      <c r="I11" s="3">
        <f>+I12+I15</f>
        <v>57333.42066222999</v>
      </c>
    </row>
    <row r="12" spans="1:10" ht="24.1" customHeight="1" x14ac:dyDescent="0.25">
      <c r="A12" s="11" t="s">
        <v>8</v>
      </c>
      <c r="B12" s="3">
        <f t="shared" ref="B12:H12" si="2">+B13+B14</f>
        <v>-6175.41541237</v>
      </c>
      <c r="C12" s="3">
        <f t="shared" si="2"/>
        <v>-5183.0848686370009</v>
      </c>
      <c r="D12" s="3">
        <f t="shared" si="2"/>
        <v>-3938.3570260710021</v>
      </c>
      <c r="E12" s="3">
        <f t="shared" si="2"/>
        <v>-4162.0395029300016</v>
      </c>
      <c r="F12" s="3">
        <f t="shared" si="2"/>
        <v>-5101.1790486800037</v>
      </c>
      <c r="G12" s="3">
        <f t="shared" si="2"/>
        <v>-4150.3725856000037</v>
      </c>
      <c r="H12" s="3">
        <f t="shared" si="2"/>
        <v>-3038.346360139999</v>
      </c>
      <c r="I12" s="3">
        <f>+I13+I14</f>
        <v>-4647.0574197200049</v>
      </c>
    </row>
    <row r="13" spans="1:10" ht="24.1" customHeight="1" x14ac:dyDescent="0.25">
      <c r="A13" s="11" t="s">
        <v>9</v>
      </c>
      <c r="B13" s="4">
        <v>6593.2865406399987</v>
      </c>
      <c r="C13" s="4">
        <v>7340.3621649430006</v>
      </c>
      <c r="D13" s="4">
        <v>7503.1307080089991</v>
      </c>
      <c r="E13" s="4">
        <v>7505.3012766899992</v>
      </c>
      <c r="F13" s="4">
        <v>7681.6893202699976</v>
      </c>
      <c r="G13" s="4">
        <v>7788.4891721799959</v>
      </c>
      <c r="H13" s="4">
        <v>7980.1162900900008</v>
      </c>
      <c r="I13" s="4">
        <v>7513.4142901799978</v>
      </c>
    </row>
    <row r="14" spans="1:10" ht="24.1" customHeight="1" x14ac:dyDescent="0.25">
      <c r="A14" s="11" t="s">
        <v>10</v>
      </c>
      <c r="B14" s="4">
        <v>-12768.701953009999</v>
      </c>
      <c r="C14" s="4">
        <v>-12523.447033580002</v>
      </c>
      <c r="D14" s="4">
        <v>-11441.487734080001</v>
      </c>
      <c r="E14" s="4">
        <v>-11667.340779620001</v>
      </c>
      <c r="F14" s="4">
        <v>-12782.868368950001</v>
      </c>
      <c r="G14" s="4">
        <v>-11938.86175778</v>
      </c>
      <c r="H14" s="4">
        <v>-11018.46265023</v>
      </c>
      <c r="I14" s="4">
        <v>-12160.471709900003</v>
      </c>
    </row>
    <row r="15" spans="1:10" ht="24.1" customHeight="1" x14ac:dyDescent="0.25">
      <c r="A15" s="11" t="s">
        <v>11</v>
      </c>
      <c r="B15" s="3">
        <f>SUM(B16:B18)</f>
        <v>57862.032634990006</v>
      </c>
      <c r="C15" s="3">
        <f t="shared" ref="C15:H15" si="3">SUM(C16:C18)</f>
        <v>57948.919490280008</v>
      </c>
      <c r="D15" s="3">
        <f t="shared" si="3"/>
        <v>58323.123518243992</v>
      </c>
      <c r="E15" s="3">
        <f t="shared" si="3"/>
        <v>58796.531935820007</v>
      </c>
      <c r="F15" s="3">
        <f t="shared" si="3"/>
        <v>59318.756154359995</v>
      </c>
      <c r="G15" s="3">
        <f t="shared" si="3"/>
        <v>59978.385429074995</v>
      </c>
      <c r="H15" s="3">
        <f t="shared" si="3"/>
        <v>61344.909385970008</v>
      </c>
      <c r="I15" s="3">
        <f>SUM(I16:I18)</f>
        <v>61980.478081949994</v>
      </c>
    </row>
    <row r="16" spans="1:10" ht="24.1" customHeight="1" x14ac:dyDescent="0.25">
      <c r="A16" s="11" t="s">
        <v>12</v>
      </c>
      <c r="B16" s="4">
        <v>609.87906033999991</v>
      </c>
      <c r="C16" s="4">
        <v>15.874502940000001</v>
      </c>
      <c r="D16" s="4">
        <v>16.606983140000001</v>
      </c>
      <c r="E16" s="4">
        <v>12.81910484</v>
      </c>
      <c r="F16" s="4">
        <v>15.549645340000001</v>
      </c>
      <c r="G16" s="4">
        <v>11.774579599999999</v>
      </c>
      <c r="H16" s="4">
        <v>12.200502090000001</v>
      </c>
      <c r="I16" s="4">
        <v>12.17420714</v>
      </c>
    </row>
    <row r="17" spans="1:9" ht="24.1" customHeight="1" x14ac:dyDescent="0.25">
      <c r="A17" s="11" t="s">
        <v>13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1:9" ht="24.1" customHeight="1" x14ac:dyDescent="0.25">
      <c r="A18" s="11" t="s">
        <v>14</v>
      </c>
      <c r="B18" s="4">
        <v>57252.153574650009</v>
      </c>
      <c r="C18" s="4">
        <v>57933.044987340007</v>
      </c>
      <c r="D18" s="4">
        <v>58306.51653510399</v>
      </c>
      <c r="E18" s="4">
        <v>58783.71283098001</v>
      </c>
      <c r="F18" s="4">
        <v>59303.206509019998</v>
      </c>
      <c r="G18" s="4">
        <v>59966.610849474993</v>
      </c>
      <c r="H18" s="4">
        <v>61332.708883880005</v>
      </c>
      <c r="I18" s="4">
        <v>61968.303874809993</v>
      </c>
    </row>
    <row r="19" spans="1:9" ht="24.1" customHeight="1" x14ac:dyDescent="0.25">
      <c r="A19" s="11"/>
      <c r="B19" s="4"/>
      <c r="C19" s="4"/>
      <c r="D19" s="4"/>
      <c r="E19" s="4"/>
      <c r="F19" s="4"/>
      <c r="G19" s="4"/>
      <c r="H19" s="4"/>
      <c r="I19" s="4"/>
    </row>
    <row r="20" spans="1:9" ht="24.1" customHeight="1" x14ac:dyDescent="0.25">
      <c r="A20" s="12" t="s">
        <v>15</v>
      </c>
      <c r="B20" s="4">
        <v>-3.4554769300000006</v>
      </c>
      <c r="C20" s="4">
        <v>-3.6600208099999993</v>
      </c>
      <c r="D20" s="4">
        <v>-2.2536215500000472</v>
      </c>
      <c r="E20" s="4">
        <v>-1.8679898399999788</v>
      </c>
      <c r="F20" s="4">
        <v>-1.6968847499999569</v>
      </c>
      <c r="G20" s="4">
        <v>-1.214662859999958</v>
      </c>
      <c r="H20" s="4">
        <v>-1.5381113899999377</v>
      </c>
      <c r="I20" s="4">
        <v>-1.3028609099999642</v>
      </c>
    </row>
    <row r="21" spans="1:9" ht="24.1" customHeight="1" x14ac:dyDescent="0.25">
      <c r="A21" s="13"/>
      <c r="B21" s="4"/>
      <c r="C21" s="4"/>
      <c r="D21" s="4"/>
      <c r="E21" s="4"/>
      <c r="F21" s="4"/>
      <c r="G21" s="4"/>
      <c r="H21" s="4"/>
      <c r="I21" s="4"/>
    </row>
    <row r="22" spans="1:9" ht="24.1" customHeight="1" x14ac:dyDescent="0.25">
      <c r="A22" s="11" t="s">
        <v>16</v>
      </c>
      <c r="B22" s="4">
        <v>45677.481279719985</v>
      </c>
      <c r="C22" s="4">
        <v>46939.260883699993</v>
      </c>
      <c r="D22" s="4">
        <v>47247.902636030005</v>
      </c>
      <c r="E22" s="4">
        <v>47782.88573342</v>
      </c>
      <c r="F22" s="4">
        <v>47923.976609969992</v>
      </c>
      <c r="G22" s="4">
        <v>47852.125503679999</v>
      </c>
      <c r="H22" s="4">
        <v>46758.943360560006</v>
      </c>
      <c r="I22" s="4">
        <v>46403.461727560003</v>
      </c>
    </row>
    <row r="23" spans="1:9" ht="24.1" customHeight="1" x14ac:dyDescent="0.25">
      <c r="A23" s="13"/>
      <c r="B23" s="4"/>
      <c r="C23" s="4"/>
      <c r="D23" s="4"/>
      <c r="E23" s="4"/>
      <c r="F23" s="4"/>
      <c r="G23" s="4"/>
      <c r="H23" s="4"/>
      <c r="I23" s="4"/>
    </row>
    <row r="24" spans="1:9" ht="24.1" customHeight="1" x14ac:dyDescent="0.25">
      <c r="A24" s="12" t="s">
        <v>17</v>
      </c>
      <c r="B24" s="4">
        <v>978.15702754999995</v>
      </c>
      <c r="C24" s="4">
        <v>745.19423838</v>
      </c>
      <c r="D24" s="4">
        <v>720.76265748999992</v>
      </c>
      <c r="E24" s="4">
        <v>700.19549632999997</v>
      </c>
      <c r="F24" s="4">
        <v>689.8494207</v>
      </c>
      <c r="G24" s="4">
        <v>613.10915924000005</v>
      </c>
      <c r="H24" s="4">
        <v>649.46677686999999</v>
      </c>
      <c r="I24" s="4">
        <v>670.86257954999996</v>
      </c>
    </row>
    <row r="25" spans="1:9" ht="24.1" customHeight="1" x14ac:dyDescent="0.25">
      <c r="A25" s="11"/>
      <c r="B25" s="4"/>
      <c r="C25" s="4"/>
      <c r="D25" s="4"/>
      <c r="E25" s="4"/>
      <c r="F25" s="4"/>
      <c r="G25" s="4"/>
      <c r="H25" s="4"/>
      <c r="I25" s="4"/>
    </row>
    <row r="26" spans="1:9" ht="24.1" customHeight="1" x14ac:dyDescent="0.25">
      <c r="A26" s="11" t="s">
        <v>18</v>
      </c>
      <c r="B26" s="4">
        <v>71.176259079999994</v>
      </c>
      <c r="C26" s="4">
        <v>13.339346510000002</v>
      </c>
      <c r="D26" s="4">
        <v>48.488930670000002</v>
      </c>
      <c r="E26" s="4">
        <v>51.692847620000002</v>
      </c>
      <c r="F26" s="4">
        <v>52.348818710000003</v>
      </c>
      <c r="G26" s="4">
        <v>50.444248990000006</v>
      </c>
      <c r="H26" s="4">
        <v>107.68633256</v>
      </c>
      <c r="I26" s="4">
        <v>155.55896877000001</v>
      </c>
    </row>
    <row r="27" spans="1:9" ht="24.1" customHeight="1" x14ac:dyDescent="0.25">
      <c r="A27" s="11"/>
      <c r="B27" s="4"/>
      <c r="C27" s="4"/>
      <c r="D27" s="4"/>
      <c r="E27" s="4"/>
      <c r="F27" s="4"/>
      <c r="G27" s="4"/>
      <c r="H27" s="4"/>
      <c r="I27" s="4"/>
    </row>
    <row r="28" spans="1:9" ht="24.1" customHeight="1" x14ac:dyDescent="0.25">
      <c r="A28" s="11" t="s">
        <v>19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1:9" ht="24.1" customHeight="1" x14ac:dyDescent="0.25">
      <c r="A29" s="11"/>
      <c r="B29" s="4"/>
      <c r="C29" s="4"/>
      <c r="D29" s="4"/>
      <c r="E29" s="4"/>
      <c r="F29" s="4"/>
      <c r="G29" s="4"/>
      <c r="H29" s="4"/>
      <c r="I29" s="4"/>
    </row>
    <row r="30" spans="1:9" ht="24.1" customHeight="1" x14ac:dyDescent="0.25">
      <c r="A30" s="11" t="s">
        <v>20</v>
      </c>
      <c r="B30" s="4">
        <v>3765.6269550746979</v>
      </c>
      <c r="C30" s="4">
        <v>3806.9607424299998</v>
      </c>
      <c r="D30" s="4">
        <v>3799.1585396299997</v>
      </c>
      <c r="E30" s="4">
        <v>3888.3491502989946</v>
      </c>
      <c r="F30" s="4">
        <v>3915.1841991599999</v>
      </c>
      <c r="G30" s="4">
        <v>3879.3389675700005</v>
      </c>
      <c r="H30" s="4">
        <v>3874.9762009199999</v>
      </c>
      <c r="I30" s="4">
        <v>4049.6602906600006</v>
      </c>
    </row>
    <row r="31" spans="1:9" ht="24.1" customHeight="1" x14ac:dyDescent="0.25">
      <c r="A31" s="11"/>
      <c r="B31" s="4"/>
      <c r="C31" s="4"/>
      <c r="D31" s="4"/>
      <c r="E31" s="4"/>
      <c r="F31" s="4"/>
      <c r="G31" s="4"/>
      <c r="H31" s="4"/>
      <c r="I31" s="4"/>
    </row>
    <row r="32" spans="1:9" ht="24.1" customHeight="1" x14ac:dyDescent="0.25">
      <c r="A32" s="11" t="s">
        <v>21</v>
      </c>
      <c r="B32" s="4">
        <v>16886.958294376996</v>
      </c>
      <c r="C32" s="4">
        <v>17054.837372180089</v>
      </c>
      <c r="D32" s="4">
        <v>17385.864435520991</v>
      </c>
      <c r="E32" s="4">
        <v>17391.476119000301</v>
      </c>
      <c r="F32" s="4">
        <v>17198.128920765852</v>
      </c>
      <c r="G32" s="4">
        <v>16937.757961675408</v>
      </c>
      <c r="H32" s="4">
        <v>17039.492477336033</v>
      </c>
      <c r="I32" s="4">
        <v>17721.365764569942</v>
      </c>
    </row>
    <row r="33" spans="1:9" ht="20.350000000000001" customHeight="1" x14ac:dyDescent="0.25">
      <c r="A33" s="11"/>
      <c r="B33" s="5"/>
      <c r="C33" s="5"/>
      <c r="D33" s="5"/>
      <c r="E33" s="5"/>
      <c r="F33" s="5"/>
      <c r="G33" s="5"/>
      <c r="H33" s="5"/>
      <c r="I33" s="5"/>
    </row>
    <row r="34" spans="1:9" ht="24.1" customHeight="1" x14ac:dyDescent="0.25">
      <c r="A34" s="14" t="s">
        <v>22</v>
      </c>
      <c r="B34" s="10">
        <v>-2527.6130055375124</v>
      </c>
      <c r="C34" s="10">
        <v>-3355.7968244877884</v>
      </c>
      <c r="D34" s="10">
        <v>-3683.737998931852</v>
      </c>
      <c r="E34" s="10">
        <v>-3466.3414704953602</v>
      </c>
      <c r="F34" s="10">
        <v>-3257.5951607380539</v>
      </c>
      <c r="G34" s="10">
        <v>-2792.6582336966867</v>
      </c>
      <c r="H34" s="10">
        <v>-2431.4899811874266</v>
      </c>
      <c r="I34" s="10">
        <v>-2870.799422474181</v>
      </c>
    </row>
    <row r="35" spans="1:9" ht="20" customHeight="1" x14ac:dyDescent="0.3">
      <c r="A35" s="6" t="s">
        <v>23</v>
      </c>
      <c r="B35" s="2"/>
    </row>
    <row r="36" spans="1:9" ht="15" x14ac:dyDescent="0.3">
      <c r="A36" s="11" t="s">
        <v>29</v>
      </c>
      <c r="B36" s="2"/>
    </row>
    <row r="37" spans="1:9" ht="15" x14ac:dyDescent="0.3">
      <c r="A37" s="7" t="s">
        <v>24</v>
      </c>
      <c r="B37" s="2"/>
    </row>
    <row r="38" spans="1:9" ht="15" x14ac:dyDescent="0.3">
      <c r="A38" s="8" t="s">
        <v>26</v>
      </c>
      <c r="B38" s="2"/>
    </row>
    <row r="39" spans="1:9" ht="15" x14ac:dyDescent="0.3">
      <c r="A39" s="2" t="s">
        <v>30</v>
      </c>
      <c r="B39" s="2"/>
    </row>
    <row r="40" spans="1:9" ht="15" x14ac:dyDescent="0.3">
      <c r="B40" s="2"/>
    </row>
    <row r="41" spans="1:9" ht="15" x14ac:dyDescent="0.3">
      <c r="B41" s="2"/>
    </row>
    <row r="42" spans="1:9" ht="15" x14ac:dyDescent="0.3">
      <c r="B42" s="2"/>
    </row>
  </sheetData>
  <mergeCells count="2">
    <mergeCell ref="A3:A5"/>
    <mergeCell ref="A2:I2"/>
  </mergeCells>
  <printOptions horizontalCentered="1"/>
  <pageMargins left="0.70866141732283472" right="0.70866141732283472" top="0.98425196850393704" bottom="0.98425196850393704" header="0" footer="0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VIRNA TEJADA</cp:lastModifiedBy>
  <cp:lastPrinted>2024-04-12T18:46:28Z</cp:lastPrinted>
  <dcterms:created xsi:type="dcterms:W3CDTF">2023-08-21T18:57:32Z</dcterms:created>
  <dcterms:modified xsi:type="dcterms:W3CDTF">2024-04-12T18:46:37Z</dcterms:modified>
</cp:coreProperties>
</file>